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" sheetId="26" r:id="rId2"/>
  </sheets>
  <definedNames>
    <definedName name="_xlnm.Print_Area" localSheetId="0">'1кв'!$A$1:$E$50</definedName>
    <definedName name="_xlnm.Print_Area" localSheetId="1">'2кв'!$A$1:$E$49</definedName>
  </definedNames>
  <calcPr calcId="152511"/>
</workbook>
</file>

<file path=xl/calcChain.xml><?xml version="1.0" encoding="utf-8"?>
<calcChain xmlns="http://schemas.openxmlformats.org/spreadsheetml/2006/main">
  <c r="B43" i="26" l="1"/>
  <c r="B47" i="26"/>
  <c r="B46" i="26"/>
  <c r="E23" i="26"/>
  <c r="E22" i="26"/>
  <c r="E26" i="26" s="1"/>
  <c r="B48" i="26" s="1"/>
  <c r="B49" i="26" l="1"/>
  <c r="B48" i="25"/>
  <c r="B47" i="25"/>
  <c r="E23" i="25"/>
  <c r="E22" i="25"/>
  <c r="E27" i="25" s="1"/>
  <c r="B49" i="25" l="1"/>
  <c r="B50" i="25" l="1"/>
</calcChain>
</file>

<file path=xl/sharedStrings.xml><?xml version="1.0" encoding="utf-8"?>
<sst xmlns="http://schemas.openxmlformats.org/spreadsheetml/2006/main" count="115" uniqueCount="58">
  <si>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</si>
  <si>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</si>
  <si>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</si>
  <si>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</si>
  <si>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</si>
  <si>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</si>
  <si>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</si>
  <si>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</si>
  <si>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</si>
  <si>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</si>
  <si>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</si>
  <si>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</si>
  <si>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</si>
  <si>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</si>
  <si>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</si>
  <si>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</si>
  <si>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</si>
  <si>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</si>
  <si>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</si>
  <si>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</si>
  <si>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</si>
  <si>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</si>
  <si>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</si>
  <si>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</si>
  <si>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</si>
  <si>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</si>
  <si>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</si>
  <si>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</si>
  <si>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</si>
  <si>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</si>
  <si>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</si>
  <si>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</si>
  <si>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Информация для собственников:</t>
  </si>
  <si>
    <t xml:space="preserve">Итого остаток на конец квартала </t>
  </si>
  <si>
    <t>Общая площадь квартир - 716м2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</si>
  <si>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</si>
  <si>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</si>
  <si>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</si>
  <si>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</si>
  <si>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</si>
  <si>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интернет Квант-телеком</t>
  </si>
  <si>
    <t xml:space="preserve">Заказчик - Собственники МКД, в лице председателя совета МКД  </t>
  </si>
  <si>
    <t xml:space="preserve">именуемый в дальнейшем "Заказчик", в лице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</si>
  <si>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</si>
  <si>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</si>
  <si>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</si>
  <si>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</si>
  <si>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</si>
  <si>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t>Предъявлено населению 44764,32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</si>
  <si>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</si>
  <si>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</si>
  <si>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</si>
  <si>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</si>
  <si>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сорок одна тысяча сто пятьдесят один рубль 88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</si>
  <si>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</si>
  <si>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</si>
  <si>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</si>
  <si>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сорок одна тысяча двадцать восемь рублей 46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</si>
</sst>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2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3" fontId="7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4" fontId="11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3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14" fontId="11" fillId="0" borderId="0" xfId="0" applyNumberFormat="1" applyFont="1" applyAlignment="1">
      <alignment horizontal="righ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7" zoomScaleSheetLayoutView="100" workbookViewId="0">
      <selection activeCell="A30" sqref="A30:E30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7.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49</v>
      </c>
      <c r="B3" s="39"/>
      <c r="C3" s="39"/>
      <c r="D3" s="39"/>
      <c r="E3" s="39"/>
    </row>
    <row r="4" spans="1:5" s="1" customFormat="1" ht="17.25" customHeight="1" x14ac:dyDescent="0.25">
      <c r="A4" s="18" t="s">
        <v>13</v>
      </c>
      <c r="B4" s="19"/>
      <c r="C4" s="19"/>
      <c r="D4" s="26"/>
      <c r="E4" s="26" t="s">
        <v>50</v>
      </c>
    </row>
    <row r="5" spans="1:5" x14ac:dyDescent="0.25">
      <c r="A5" s="25"/>
      <c r="B5" s="4"/>
      <c r="C5" s="4"/>
      <c r="D5" s="4"/>
      <c r="E5" s="4"/>
    </row>
    <row r="6" spans="1:5" ht="17.25" customHeight="1" x14ac:dyDescent="0.25">
      <c r="A6" s="40" t="s">
        <v>0</v>
      </c>
      <c r="B6" s="40"/>
      <c r="C6" s="40"/>
      <c r="D6" s="40"/>
      <c r="E6" s="40"/>
    </row>
    <row r="7" spans="1:5" x14ac:dyDescent="0.25">
      <c r="A7" s="41" t="s">
        <v>25</v>
      </c>
      <c r="B7" s="41"/>
      <c r="C7" s="41"/>
      <c r="D7" s="41"/>
      <c r="E7" s="41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42</v>
      </c>
      <c r="B9" s="40"/>
      <c r="C9" s="40"/>
      <c r="D9" s="40"/>
      <c r="E9" s="40"/>
    </row>
    <row r="10" spans="1:5" ht="23.25" customHeight="1" x14ac:dyDescent="0.25">
      <c r="A10" s="44" t="s">
        <v>14</v>
      </c>
      <c r="B10" s="45"/>
      <c r="C10" s="45"/>
      <c r="D10" s="45"/>
      <c r="E10" s="45"/>
    </row>
    <row r="11" spans="1:5" ht="29.45" customHeight="1" x14ac:dyDescent="0.25">
      <c r="A11" s="40" t="s">
        <v>43</v>
      </c>
      <c r="B11" s="40"/>
      <c r="C11" s="40"/>
      <c r="D11" s="40"/>
      <c r="E11" s="40"/>
    </row>
    <row r="12" spans="1:5" ht="15.7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18" customHeight="1" x14ac:dyDescent="0.25">
      <c r="A14" s="43" t="s">
        <v>2</v>
      </c>
      <c r="B14" s="46"/>
      <c r="C14" s="46"/>
      <c r="D14" s="46"/>
      <c r="E14" s="46"/>
    </row>
    <row r="15" spans="1:5" ht="19.5" customHeight="1" x14ac:dyDescent="0.25">
      <c r="A15" s="40" t="s">
        <v>45</v>
      </c>
      <c r="B15" s="40"/>
      <c r="C15" s="40"/>
      <c r="D15" s="40"/>
      <c r="E15" s="40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7" ht="34.5" customHeight="1" x14ac:dyDescent="0.25">
      <c r="A17" s="40" t="s">
        <v>17</v>
      </c>
      <c r="B17" s="40"/>
      <c r="C17" s="40"/>
      <c r="D17" s="40"/>
      <c r="E17" s="40"/>
    </row>
    <row r="18" spans="1:7" ht="63.75" customHeight="1" x14ac:dyDescent="0.25">
      <c r="A18" s="40" t="s">
        <v>26</v>
      </c>
      <c r="B18" s="40"/>
      <c r="C18" s="40"/>
      <c r="D18" s="40"/>
      <c r="E18" s="40"/>
    </row>
    <row r="19" spans="1:7" ht="33.75" customHeight="1" x14ac:dyDescent="0.25">
      <c r="A19" s="42" t="s">
        <v>27</v>
      </c>
      <c r="B19" s="42"/>
      <c r="C19" s="42"/>
      <c r="D19" s="42"/>
      <c r="E19" s="42"/>
    </row>
    <row r="20" spans="1:7" x14ac:dyDescent="0.25">
      <c r="A20" s="42"/>
      <c r="B20" s="42"/>
      <c r="C20" s="42"/>
      <c r="D20" s="42"/>
      <c r="E20" s="42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14.7</v>
      </c>
      <c r="E22" s="7">
        <f>D22*F20*G20</f>
        <v>31575.599999999999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9365.2800000000007</v>
      </c>
    </row>
    <row r="24" spans="1:7" x14ac:dyDescent="0.25">
      <c r="A24" s="6" t="s">
        <v>31</v>
      </c>
      <c r="B24" s="8" t="s">
        <v>28</v>
      </c>
      <c r="C24" s="3" t="s">
        <v>29</v>
      </c>
      <c r="D24" s="3"/>
      <c r="E24" s="17">
        <v>0</v>
      </c>
    </row>
    <row r="25" spans="1:7" s="34" customFormat="1" ht="60" x14ac:dyDescent="0.25">
      <c r="A25" s="30" t="s">
        <v>51</v>
      </c>
      <c r="B25" s="31" t="s">
        <v>52</v>
      </c>
      <c r="C25" s="32" t="s">
        <v>29</v>
      </c>
      <c r="D25" s="32"/>
      <c r="E25" s="33">
        <v>211</v>
      </c>
    </row>
    <row r="26" spans="1:7" x14ac:dyDescent="0.25">
      <c r="A26" s="35"/>
      <c r="B26" s="8"/>
      <c r="C26" s="3"/>
      <c r="D26" s="3"/>
      <c r="E26" s="17"/>
    </row>
    <row r="27" spans="1:7" x14ac:dyDescent="0.25">
      <c r="A27" s="9" t="s">
        <v>24</v>
      </c>
      <c r="B27" s="10"/>
      <c r="C27" s="11"/>
      <c r="D27" s="11"/>
      <c r="E27" s="12">
        <f>SUM(E22:E26)</f>
        <v>41151.879999999997</v>
      </c>
    </row>
    <row r="29" spans="1:7" ht="33" customHeight="1" x14ac:dyDescent="0.25">
      <c r="A29" s="48" t="s">
        <v>53</v>
      </c>
      <c r="B29" s="48"/>
      <c r="C29" s="48"/>
      <c r="D29" s="48"/>
      <c r="E29" s="48"/>
    </row>
    <row r="30" spans="1:7" s="13" customFormat="1" ht="30.75" customHeight="1" x14ac:dyDescent="0.25">
      <c r="A30" s="40" t="s">
        <v>21</v>
      </c>
      <c r="B30" s="40"/>
      <c r="C30" s="40"/>
      <c r="D30" s="40"/>
      <c r="E30" s="40"/>
    </row>
    <row r="31" spans="1:7" x14ac:dyDescent="0.25">
      <c r="A31" s="40" t="s">
        <v>20</v>
      </c>
      <c r="B31" s="40"/>
      <c r="C31" s="40"/>
      <c r="D31" s="40"/>
      <c r="E31" s="40"/>
    </row>
    <row r="32" spans="1:7" ht="35.25" customHeight="1" x14ac:dyDescent="0.25">
      <c r="A32" s="40" t="s">
        <v>30</v>
      </c>
      <c r="B32" s="40"/>
      <c r="C32" s="40"/>
      <c r="D32" s="40"/>
      <c r="E32" s="40"/>
    </row>
    <row r="33" spans="1:5" ht="17.25" customHeight="1" x14ac:dyDescent="0.25">
      <c r="A33" s="40" t="s">
        <v>18</v>
      </c>
      <c r="B33" s="40"/>
      <c r="C33" s="40"/>
      <c r="D33" s="40"/>
      <c r="E33" s="40"/>
    </row>
    <row r="34" spans="1:5" x14ac:dyDescent="0.25">
      <c r="A34" s="49" t="s">
        <v>5</v>
      </c>
      <c r="B34" s="49"/>
      <c r="C34" s="49"/>
      <c r="D34" s="49"/>
      <c r="E34" s="49"/>
    </row>
    <row r="35" spans="1:5" ht="34.5" customHeight="1" x14ac:dyDescent="0.25">
      <c r="A35" s="40" t="s">
        <v>18</v>
      </c>
      <c r="B35" s="40"/>
      <c r="C35" s="40"/>
      <c r="D35" s="40"/>
      <c r="E35" s="40"/>
    </row>
    <row r="36" spans="1:5" x14ac:dyDescent="0.25">
      <c r="A36" s="50" t="s">
        <v>46</v>
      </c>
      <c r="B36" s="50"/>
      <c r="C36" s="50"/>
      <c r="D36" s="50"/>
      <c r="E36" s="50"/>
    </row>
    <row r="37" spans="1:5" x14ac:dyDescent="0.25">
      <c r="B37" s="47" t="s">
        <v>19</v>
      </c>
      <c r="C37" s="47"/>
      <c r="D37" s="47"/>
      <c r="E37" s="5" t="s">
        <v>6</v>
      </c>
    </row>
    <row r="38" spans="1:5" x14ac:dyDescent="0.25">
      <c r="A38" s="24"/>
      <c r="B38" s="24"/>
      <c r="C38" s="24"/>
      <c r="D38" s="24"/>
      <c r="E38" s="24"/>
    </row>
    <row r="39" spans="1:5" x14ac:dyDescent="0.25">
      <c r="A39" s="50" t="s">
        <v>41</v>
      </c>
      <c r="B39" s="50"/>
      <c r="C39" s="50"/>
      <c r="D39" s="50"/>
      <c r="E39" s="50"/>
    </row>
    <row r="40" spans="1:5" x14ac:dyDescent="0.25">
      <c r="B40" s="47" t="s">
        <v>19</v>
      </c>
      <c r="C40" s="47"/>
      <c r="D40" s="47"/>
      <c r="E40" s="5" t="s">
        <v>6</v>
      </c>
    </row>
    <row r="42" spans="1:5" x14ac:dyDescent="0.25">
      <c r="A42" s="2" t="s">
        <v>34</v>
      </c>
    </row>
    <row r="43" spans="1:5" x14ac:dyDescent="0.25">
      <c r="A43" s="13" t="s">
        <v>32</v>
      </c>
    </row>
    <row r="44" spans="1:5" x14ac:dyDescent="0.25">
      <c r="A44" s="2" t="s">
        <v>38</v>
      </c>
      <c r="B44" s="20">
        <v>21703.53</v>
      </c>
    </row>
    <row r="45" spans="1:5" x14ac:dyDescent="0.25">
      <c r="A45" s="14" t="s">
        <v>48</v>
      </c>
      <c r="B45" s="21"/>
    </row>
    <row r="46" spans="1:5" x14ac:dyDescent="0.25">
      <c r="A46" s="2" t="s">
        <v>35</v>
      </c>
      <c r="B46" s="21">
        <v>44764.32</v>
      </c>
    </row>
    <row r="47" spans="1:5" x14ac:dyDescent="0.25">
      <c r="A47" s="2" t="s">
        <v>40</v>
      </c>
      <c r="B47" s="22">
        <f>3*100</f>
        <v>300</v>
      </c>
    </row>
    <row r="48" spans="1:5" x14ac:dyDescent="0.25">
      <c r="A48" s="2" t="s">
        <v>47</v>
      </c>
      <c r="B48" s="22">
        <f>150*3</f>
        <v>450</v>
      </c>
    </row>
    <row r="49" spans="1:6" ht="30" x14ac:dyDescent="0.25">
      <c r="A49" s="23" t="s">
        <v>36</v>
      </c>
      <c r="B49" s="21">
        <f>E27</f>
        <v>41151.879999999997</v>
      </c>
    </row>
    <row r="50" spans="1:6" x14ac:dyDescent="0.25">
      <c r="A50" s="13" t="s">
        <v>33</v>
      </c>
      <c r="B50" s="20">
        <f>B44+B46+B47+B48-B49</f>
        <v>26065.970000000008</v>
      </c>
    </row>
    <row r="52" spans="1:6" x14ac:dyDescent="0.25">
      <c r="F52" s="16"/>
    </row>
    <row r="53" spans="1:6" x14ac:dyDescent="0.25">
      <c r="B53" s="2">
        <v>21703.53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7.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54</v>
      </c>
      <c r="B3" s="39"/>
      <c r="C3" s="39"/>
      <c r="D3" s="39"/>
      <c r="E3" s="39"/>
    </row>
    <row r="4" spans="1:5" s="1" customFormat="1" ht="17.25" customHeight="1" x14ac:dyDescent="0.25">
      <c r="A4" s="18" t="s">
        <v>13</v>
      </c>
      <c r="B4" s="19"/>
      <c r="C4" s="19"/>
      <c r="D4" s="26"/>
      <c r="E4" s="51" t="s">
        <v>55</v>
      </c>
    </row>
    <row r="5" spans="1:5" x14ac:dyDescent="0.25">
      <c r="A5" s="29"/>
      <c r="B5" s="4"/>
      <c r="C5" s="4"/>
      <c r="D5" s="4"/>
      <c r="E5" s="4"/>
    </row>
    <row r="6" spans="1:5" ht="17.25" customHeight="1" x14ac:dyDescent="0.25">
      <c r="A6" s="40" t="s">
        <v>0</v>
      </c>
      <c r="B6" s="40"/>
      <c r="C6" s="40"/>
      <c r="D6" s="40"/>
      <c r="E6" s="40"/>
    </row>
    <row r="7" spans="1:5" x14ac:dyDescent="0.25">
      <c r="A7" s="41" t="s">
        <v>25</v>
      </c>
      <c r="B7" s="41"/>
      <c r="C7" s="41"/>
      <c r="D7" s="41"/>
      <c r="E7" s="41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42</v>
      </c>
      <c r="B9" s="40"/>
      <c r="C9" s="40"/>
      <c r="D9" s="40"/>
      <c r="E9" s="40"/>
    </row>
    <row r="10" spans="1:5" ht="23.25" customHeight="1" x14ac:dyDescent="0.25">
      <c r="A10" s="44" t="s">
        <v>14</v>
      </c>
      <c r="B10" s="45"/>
      <c r="C10" s="45"/>
      <c r="D10" s="45"/>
      <c r="E10" s="45"/>
    </row>
    <row r="11" spans="1:5" ht="29.45" customHeight="1" x14ac:dyDescent="0.25">
      <c r="A11" s="40" t="s">
        <v>43</v>
      </c>
      <c r="B11" s="40"/>
      <c r="C11" s="40"/>
      <c r="D11" s="40"/>
      <c r="E11" s="40"/>
    </row>
    <row r="12" spans="1:5" ht="15.7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18" customHeight="1" x14ac:dyDescent="0.25">
      <c r="A14" s="43" t="s">
        <v>2</v>
      </c>
      <c r="B14" s="46"/>
      <c r="C14" s="46"/>
      <c r="D14" s="46"/>
      <c r="E14" s="46"/>
    </row>
    <row r="15" spans="1:5" ht="19.5" customHeight="1" x14ac:dyDescent="0.25">
      <c r="A15" s="40" t="s">
        <v>45</v>
      </c>
      <c r="B15" s="40"/>
      <c r="C15" s="40"/>
      <c r="D15" s="40"/>
      <c r="E15" s="40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7" ht="34.5" customHeight="1" x14ac:dyDescent="0.25">
      <c r="A17" s="40" t="s">
        <v>17</v>
      </c>
      <c r="B17" s="40"/>
      <c r="C17" s="40"/>
      <c r="D17" s="40"/>
      <c r="E17" s="40"/>
    </row>
    <row r="18" spans="1:7" ht="63.75" customHeight="1" x14ac:dyDescent="0.25">
      <c r="A18" s="40" t="s">
        <v>26</v>
      </c>
      <c r="B18" s="40"/>
      <c r="C18" s="40"/>
      <c r="D18" s="40"/>
      <c r="E18" s="40"/>
    </row>
    <row r="19" spans="1:7" ht="33.75" customHeight="1" x14ac:dyDescent="0.25">
      <c r="A19" s="42" t="s">
        <v>27</v>
      </c>
      <c r="B19" s="42"/>
      <c r="C19" s="42"/>
      <c r="D19" s="42"/>
      <c r="E19" s="42"/>
    </row>
    <row r="20" spans="1:7" x14ac:dyDescent="0.25">
      <c r="A20" s="42"/>
      <c r="B20" s="42"/>
      <c r="C20" s="42"/>
      <c r="D20" s="42"/>
      <c r="E20" s="42"/>
      <c r="F20" s="2">
        <v>716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44</v>
      </c>
      <c r="B22" s="8" t="s">
        <v>39</v>
      </c>
      <c r="C22" s="3" t="s">
        <v>4</v>
      </c>
      <c r="D22" s="3">
        <v>14.7</v>
      </c>
      <c r="E22" s="7">
        <f>D22*F20*G20</f>
        <v>31575.599999999999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9365.2800000000007</v>
      </c>
    </row>
    <row r="24" spans="1:7" x14ac:dyDescent="0.25">
      <c r="A24" s="6" t="s">
        <v>31</v>
      </c>
      <c r="B24" s="8" t="s">
        <v>56</v>
      </c>
      <c r="C24" s="3" t="s">
        <v>29</v>
      </c>
      <c r="D24" s="3"/>
      <c r="E24" s="17">
        <v>87.58</v>
      </c>
    </row>
    <row r="25" spans="1:7" x14ac:dyDescent="0.25">
      <c r="A25" s="35"/>
      <c r="B25" s="8"/>
      <c r="C25" s="3"/>
      <c r="D25" s="3"/>
      <c r="E25" s="17"/>
    </row>
    <row r="26" spans="1:7" x14ac:dyDescent="0.25">
      <c r="A26" s="9" t="s">
        <v>24</v>
      </c>
      <c r="B26" s="10"/>
      <c r="C26" s="11"/>
      <c r="D26" s="11"/>
      <c r="E26" s="12">
        <f>SUM(E22:E25)</f>
        <v>41028.46</v>
      </c>
    </row>
    <row r="28" spans="1:7" ht="33" customHeight="1" x14ac:dyDescent="0.25">
      <c r="A28" s="48" t="s">
        <v>57</v>
      </c>
      <c r="B28" s="48"/>
      <c r="C28" s="48"/>
      <c r="D28" s="48"/>
      <c r="E28" s="48"/>
    </row>
    <row r="29" spans="1:7" s="13" customFormat="1" ht="30.75" customHeight="1" x14ac:dyDescent="0.25">
      <c r="A29" s="40" t="s">
        <v>21</v>
      </c>
      <c r="B29" s="40"/>
      <c r="C29" s="40"/>
      <c r="D29" s="40"/>
      <c r="E29" s="40"/>
    </row>
    <row r="30" spans="1:7" x14ac:dyDescent="0.25">
      <c r="A30" s="40" t="s">
        <v>20</v>
      </c>
      <c r="B30" s="40"/>
      <c r="C30" s="40"/>
      <c r="D30" s="40"/>
      <c r="E30" s="40"/>
    </row>
    <row r="31" spans="1:7" ht="35.25" customHeight="1" x14ac:dyDescent="0.25">
      <c r="A31" s="40" t="s">
        <v>30</v>
      </c>
      <c r="B31" s="40"/>
      <c r="C31" s="40"/>
      <c r="D31" s="40"/>
      <c r="E31" s="40"/>
    </row>
    <row r="32" spans="1:7" ht="17.25" customHeight="1" x14ac:dyDescent="0.25">
      <c r="A32" s="40" t="s">
        <v>18</v>
      </c>
      <c r="B32" s="40"/>
      <c r="C32" s="40"/>
      <c r="D32" s="40"/>
      <c r="E32" s="40"/>
    </row>
    <row r="33" spans="1:5" x14ac:dyDescent="0.25">
      <c r="A33" s="49" t="s">
        <v>5</v>
      </c>
      <c r="B33" s="49"/>
      <c r="C33" s="49"/>
      <c r="D33" s="49"/>
      <c r="E33" s="49"/>
    </row>
    <row r="34" spans="1:5" ht="34.5" customHeight="1" x14ac:dyDescent="0.25">
      <c r="A34" s="40" t="s">
        <v>18</v>
      </c>
      <c r="B34" s="40"/>
      <c r="C34" s="40"/>
      <c r="D34" s="40"/>
      <c r="E34" s="40"/>
    </row>
    <row r="35" spans="1:5" x14ac:dyDescent="0.25">
      <c r="A35" s="50" t="s">
        <v>46</v>
      </c>
      <c r="B35" s="50"/>
      <c r="C35" s="50"/>
      <c r="D35" s="50"/>
      <c r="E35" s="50"/>
    </row>
    <row r="36" spans="1:5" x14ac:dyDescent="0.25">
      <c r="B36" s="47" t="s">
        <v>19</v>
      </c>
      <c r="C36" s="47"/>
      <c r="D36" s="47"/>
      <c r="E36" s="5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50" t="s">
        <v>41</v>
      </c>
      <c r="B38" s="50"/>
      <c r="C38" s="50"/>
      <c r="D38" s="50"/>
      <c r="E38" s="50"/>
    </row>
    <row r="39" spans="1:5" x14ac:dyDescent="0.25">
      <c r="B39" s="47" t="s">
        <v>19</v>
      </c>
      <c r="C39" s="47"/>
      <c r="D39" s="47"/>
      <c r="E39" s="5" t="s">
        <v>6</v>
      </c>
    </row>
    <row r="41" spans="1:5" x14ac:dyDescent="0.25">
      <c r="A41" s="2" t="s">
        <v>34</v>
      </c>
    </row>
    <row r="42" spans="1:5" x14ac:dyDescent="0.25">
      <c r="A42" s="13" t="s">
        <v>32</v>
      </c>
    </row>
    <row r="43" spans="1:5" x14ac:dyDescent="0.25">
      <c r="A43" s="2" t="s">
        <v>38</v>
      </c>
      <c r="B43" s="20">
        <f>'1кв'!B50</f>
        <v>26065.970000000008</v>
      </c>
    </row>
    <row r="44" spans="1:5" x14ac:dyDescent="0.25">
      <c r="A44" s="14" t="s">
        <v>48</v>
      </c>
      <c r="B44" s="21"/>
    </row>
    <row r="45" spans="1:5" x14ac:dyDescent="0.25">
      <c r="A45" s="2" t="s">
        <v>35</v>
      </c>
      <c r="B45" s="21">
        <v>45554.16</v>
      </c>
    </row>
    <row r="46" spans="1:5" x14ac:dyDescent="0.25">
      <c r="A46" s="2" t="s">
        <v>40</v>
      </c>
      <c r="B46" s="22">
        <f>3*100</f>
        <v>300</v>
      </c>
    </row>
    <row r="47" spans="1:5" x14ac:dyDescent="0.25">
      <c r="A47" s="2" t="s">
        <v>47</v>
      </c>
      <c r="B47" s="22">
        <f>150*3</f>
        <v>450</v>
      </c>
    </row>
    <row r="48" spans="1:5" ht="30" x14ac:dyDescent="0.25">
      <c r="A48" s="27" t="s">
        <v>36</v>
      </c>
      <c r="B48" s="21">
        <f>E26</f>
        <v>41028.46</v>
      </c>
    </row>
    <row r="49" spans="1:6" x14ac:dyDescent="0.25">
      <c r="A49" s="13" t="s">
        <v>33</v>
      </c>
      <c r="B49" s="20">
        <f>B43+B45+B46+B47-B48</f>
        <v>31341.670000000006</v>
      </c>
    </row>
    <row r="51" spans="1:6" x14ac:dyDescent="0.25">
      <c r="F51" s="16"/>
    </row>
    <row r="52" spans="1:6" x14ac:dyDescent="0.25">
      <c r="B52" s="2">
        <v>21703.53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2024-08-13T13:15:49Z</dcterms:modified>
</cp:coreProperties>
</file>